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I9" i="1"/>
  <c r="G5"/>
  <c r="I5"/>
  <c r="G6"/>
  <c r="I6"/>
  <c r="G7"/>
  <c r="I7"/>
  <c r="I8"/>
</calcChain>
</file>

<file path=xl/sharedStrings.xml><?xml version="1.0" encoding="utf-8"?>
<sst xmlns="http://schemas.openxmlformats.org/spreadsheetml/2006/main" count="140" uniqueCount="87">
  <si>
    <t>有</t>
  </si>
  <si>
    <t>高级工程师</t>
  </si>
  <si>
    <t>副高</t>
  </si>
  <si>
    <t>轻工工程</t>
  </si>
  <si>
    <r>
      <t>2</t>
    </r>
    <r>
      <rPr>
        <sz val="10"/>
        <rFont val="宋体"/>
        <charset val="134"/>
      </rPr>
      <t>014.11</t>
    </r>
  </si>
  <si>
    <t>轻工工程、工程师</t>
  </si>
  <si>
    <t>生物化学与分子生物学</t>
  </si>
  <si>
    <t>2012.06</t>
  </si>
  <si>
    <t>吉林大学</t>
  </si>
  <si>
    <t>101831201202003000</t>
  </si>
  <si>
    <t>硕士</t>
  </si>
  <si>
    <t>1306**********0436</t>
    <phoneticPr fontId="3" type="noConversion"/>
  </si>
  <si>
    <t>汉</t>
  </si>
  <si>
    <t>男</t>
  </si>
  <si>
    <t>肖雪宾</t>
  </si>
  <si>
    <t>赤峰市食品药品安全监测中心</t>
  </si>
  <si>
    <t>事业</t>
  </si>
  <si>
    <t>市直</t>
  </si>
  <si>
    <t>赤峰市</t>
  </si>
  <si>
    <t>公务员首次参评</t>
  </si>
  <si>
    <t>无</t>
  </si>
  <si>
    <t>技术监督</t>
  </si>
  <si>
    <t>/</t>
  </si>
  <si>
    <t>行政管理</t>
  </si>
  <si>
    <t>2005
.06</t>
  </si>
  <si>
    <t>内蒙古大学</t>
  </si>
  <si>
    <t>65150302041049602</t>
  </si>
  <si>
    <t>本科</t>
  </si>
  <si>
    <t>150**********0054</t>
    <phoneticPr fontId="3" type="noConversion"/>
  </si>
  <si>
    <t>刘永生</t>
  </si>
  <si>
    <t>赤峰市产品质量检验检测中心</t>
  </si>
  <si>
    <t>2012.12</t>
  </si>
  <si>
    <t>计量检定工程师</t>
  </si>
  <si>
    <t>计算机科学与技术</t>
  </si>
  <si>
    <t>2007
.01</t>
  </si>
  <si>
    <t>内蒙古科技大学</t>
  </si>
  <si>
    <t>101275200704100354</t>
  </si>
  <si>
    <t>1504**********0019</t>
    <phoneticPr fontId="3" type="noConversion"/>
  </si>
  <si>
    <t>王勐</t>
  </si>
  <si>
    <t>2011.12</t>
  </si>
  <si>
    <t>计量工程师</t>
  </si>
  <si>
    <t>2006
.01</t>
  </si>
  <si>
    <t>吉林工程技术师范学院</t>
  </si>
  <si>
    <t>102045200605000327</t>
  </si>
  <si>
    <t>1504**********0370</t>
    <phoneticPr fontId="3" type="noConversion"/>
  </si>
  <si>
    <t>佟炜</t>
  </si>
  <si>
    <t>正高级工程师</t>
  </si>
  <si>
    <t>正高</t>
  </si>
  <si>
    <t>计量检定高级工程师</t>
  </si>
  <si>
    <t>生产过程自动化</t>
  </si>
  <si>
    <t>1998.07</t>
  </si>
  <si>
    <t>华北电力大学</t>
  </si>
  <si>
    <t>00158873</t>
  </si>
  <si>
    <t>1504**********2411</t>
    <phoneticPr fontId="3" type="noConversion"/>
  </si>
  <si>
    <t>胡建宇</t>
  </si>
  <si>
    <t>备注</t>
  </si>
  <si>
    <t xml:space="preserve">卫生系列申报类别
</t>
  </si>
  <si>
    <t>入围成绩</t>
  </si>
  <si>
    <t>继续教育</t>
  </si>
  <si>
    <t>计算机</t>
  </si>
  <si>
    <t>外语</t>
  </si>
  <si>
    <t>申报资格名称</t>
  </si>
  <si>
    <t>申报
级别</t>
  </si>
  <si>
    <t>申报
专业</t>
  </si>
  <si>
    <t>现从事专业</t>
  </si>
  <si>
    <t>现有资格取得时间</t>
  </si>
  <si>
    <t>现有专业、资格名称</t>
  </si>
  <si>
    <t>所学专业</t>
  </si>
  <si>
    <t>毕业时间</t>
  </si>
  <si>
    <t xml:space="preserve">毕业院校
</t>
  </si>
  <si>
    <t>参评学历证书编号</t>
  </si>
  <si>
    <t>参评学历</t>
  </si>
  <si>
    <t>身份证号</t>
  </si>
  <si>
    <t>出生年月</t>
  </si>
  <si>
    <t>民族</t>
  </si>
  <si>
    <t>性别</t>
  </si>
  <si>
    <t>姓名</t>
  </si>
  <si>
    <t>单位名称</t>
  </si>
  <si>
    <t>单位性质</t>
  </si>
  <si>
    <t>单位所属</t>
  </si>
  <si>
    <t>属地</t>
  </si>
  <si>
    <t>序号</t>
  </si>
  <si>
    <t xml:space="preserve">     联系电话：0476—5970171</t>
  </si>
  <si>
    <t>联系人：李红梅</t>
  </si>
  <si>
    <t>单位（盖章 ）： 赤峰市市场监督管理局         填报时间：2025.06.20</t>
  </si>
  <si>
    <t xml:space="preserve">  附件2</t>
  </si>
  <si>
    <t>2025年申报专业技术职称评审人员花名册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</si>
</sst>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10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4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quotePrefix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&#30003;&#25253;&#19987;&#19994;&#25216;&#26415;&#32844;&#31216;&#35780;&#23457;&#20154;&#21592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花名册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9"/>
  <sheetViews>
    <sheetView tabSelected="1" workbookViewId="0">
      <selection activeCell="A2" sqref="A2:AA2"/>
    </sheetView>
  </sheetViews>
  <sheetFormatPr defaultRowHeight="13.5"/>
  <cols>
    <col min="9" max="9" width="15.125" customWidth="1"/>
  </cols>
  <sheetData>
    <row r="1" spans="1:27">
      <c r="A1" s="24" t="s">
        <v>85</v>
      </c>
      <c r="B1" s="23"/>
      <c r="C1" s="23"/>
      <c r="D1" s="19"/>
      <c r="E1" s="20"/>
      <c r="F1" s="20"/>
      <c r="G1" s="22"/>
      <c r="H1" s="19"/>
      <c r="I1" s="21"/>
      <c r="J1" s="20"/>
      <c r="K1" s="19"/>
      <c r="L1" s="19"/>
      <c r="M1" s="19"/>
      <c r="N1" s="19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19"/>
    </row>
    <row r="2" spans="1:27" ht="20.25">
      <c r="A2" s="18" t="s">
        <v>86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>
      <c r="A3" s="17" t="s">
        <v>84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5" t="s">
        <v>83</v>
      </c>
      <c r="Q3" s="15"/>
      <c r="R3" s="15"/>
      <c r="S3" s="16"/>
      <c r="T3" s="15" t="s">
        <v>82</v>
      </c>
      <c r="U3" s="15"/>
      <c r="V3" s="15"/>
      <c r="W3" s="15"/>
      <c r="X3" s="15"/>
      <c r="Y3" s="15"/>
      <c r="Z3" s="15"/>
      <c r="AA3" s="15"/>
    </row>
    <row r="4" spans="1:27" ht="36">
      <c r="A4" s="12" t="s">
        <v>81</v>
      </c>
      <c r="B4" s="12" t="s">
        <v>80</v>
      </c>
      <c r="C4" s="12" t="s">
        <v>79</v>
      </c>
      <c r="D4" s="12" t="s">
        <v>78</v>
      </c>
      <c r="E4" s="11" t="s">
        <v>77</v>
      </c>
      <c r="F4" s="11" t="s">
        <v>76</v>
      </c>
      <c r="G4" s="14" t="s">
        <v>75</v>
      </c>
      <c r="H4" s="12" t="s">
        <v>74</v>
      </c>
      <c r="I4" s="13" t="s">
        <v>73</v>
      </c>
      <c r="J4" s="11" t="s">
        <v>72</v>
      </c>
      <c r="K4" s="12" t="s">
        <v>71</v>
      </c>
      <c r="L4" s="12" t="s">
        <v>70</v>
      </c>
      <c r="M4" s="12" t="s">
        <v>69</v>
      </c>
      <c r="N4" s="12" t="s">
        <v>68</v>
      </c>
      <c r="O4" s="11" t="s">
        <v>67</v>
      </c>
      <c r="P4" s="11" t="s">
        <v>66</v>
      </c>
      <c r="Q4" s="11" t="s">
        <v>65</v>
      </c>
      <c r="R4" s="11" t="s">
        <v>64</v>
      </c>
      <c r="S4" s="11" t="s">
        <v>63</v>
      </c>
      <c r="T4" s="11" t="s">
        <v>62</v>
      </c>
      <c r="U4" s="11" t="s">
        <v>61</v>
      </c>
      <c r="V4" s="11" t="s">
        <v>60</v>
      </c>
      <c r="W4" s="11" t="s">
        <v>59</v>
      </c>
      <c r="X4" s="11" t="s">
        <v>58</v>
      </c>
      <c r="Y4" s="11" t="s">
        <v>57</v>
      </c>
      <c r="Z4" s="10" t="s">
        <v>56</v>
      </c>
      <c r="AA4" s="9" t="s">
        <v>55</v>
      </c>
    </row>
    <row r="5" spans="1:27" ht="36">
      <c r="A5" s="6">
        <v>1</v>
      </c>
      <c r="B5" s="1" t="s">
        <v>18</v>
      </c>
      <c r="C5" s="1" t="s">
        <v>17</v>
      </c>
      <c r="D5" s="1" t="s">
        <v>16</v>
      </c>
      <c r="E5" s="3" t="s">
        <v>30</v>
      </c>
      <c r="F5" s="3" t="s">
        <v>54</v>
      </c>
      <c r="G5" s="5" t="str">
        <f>IF(J5="","",IF(MOD(MID(J5,17,1),2),"男","女"))</f>
        <v>男</v>
      </c>
      <c r="H5" s="1" t="s">
        <v>12</v>
      </c>
      <c r="I5" s="4" t="str">
        <f>TEXT(MID(J5,7,6),"0000-00")</f>
        <v>******</v>
      </c>
      <c r="J5" s="3" t="s">
        <v>53</v>
      </c>
      <c r="K5" s="1" t="s">
        <v>27</v>
      </c>
      <c r="L5" s="7" t="s">
        <v>52</v>
      </c>
      <c r="M5" s="1" t="s">
        <v>51</v>
      </c>
      <c r="N5" s="3" t="s">
        <v>50</v>
      </c>
      <c r="O5" s="3" t="s">
        <v>49</v>
      </c>
      <c r="P5" s="3" t="s">
        <v>48</v>
      </c>
      <c r="Q5" s="3" t="s">
        <v>31</v>
      </c>
      <c r="R5" s="3" t="s">
        <v>21</v>
      </c>
      <c r="S5" s="3" t="s">
        <v>21</v>
      </c>
      <c r="T5" s="3" t="s">
        <v>47</v>
      </c>
      <c r="U5" s="2" t="s">
        <v>46</v>
      </c>
      <c r="V5" s="2" t="s">
        <v>0</v>
      </c>
      <c r="W5" s="2" t="s">
        <v>0</v>
      </c>
      <c r="X5" s="2" t="s">
        <v>0</v>
      </c>
      <c r="Y5" s="2"/>
      <c r="Z5" s="2"/>
      <c r="AA5" s="1"/>
    </row>
    <row r="6" spans="1:27" ht="36">
      <c r="A6" s="6">
        <v>2</v>
      </c>
      <c r="B6" s="1" t="s">
        <v>18</v>
      </c>
      <c r="C6" s="1" t="s">
        <v>17</v>
      </c>
      <c r="D6" s="1" t="s">
        <v>16</v>
      </c>
      <c r="E6" s="3" t="s">
        <v>30</v>
      </c>
      <c r="F6" s="3" t="s">
        <v>45</v>
      </c>
      <c r="G6" s="5" t="str">
        <f>IF(J6="","",IF(MOD(MID(J6,17,1),2),"男","女"))</f>
        <v>男</v>
      </c>
      <c r="H6" s="8" t="s">
        <v>12</v>
      </c>
      <c r="I6" s="4" t="str">
        <f>TEXT(MID(J6,7,6),"0000-00")</f>
        <v>******</v>
      </c>
      <c r="J6" s="3" t="s">
        <v>44</v>
      </c>
      <c r="K6" s="1" t="s">
        <v>27</v>
      </c>
      <c r="L6" s="7" t="s">
        <v>43</v>
      </c>
      <c r="M6" s="1" t="s">
        <v>42</v>
      </c>
      <c r="N6" s="1" t="s">
        <v>41</v>
      </c>
      <c r="O6" s="3" t="s">
        <v>33</v>
      </c>
      <c r="P6" s="3" t="s">
        <v>40</v>
      </c>
      <c r="Q6" s="3" t="s">
        <v>39</v>
      </c>
      <c r="R6" s="3" t="s">
        <v>21</v>
      </c>
      <c r="S6" s="3" t="s">
        <v>21</v>
      </c>
      <c r="T6" s="3" t="s">
        <v>2</v>
      </c>
      <c r="U6" s="2" t="s">
        <v>1</v>
      </c>
      <c r="V6" s="2" t="s">
        <v>0</v>
      </c>
      <c r="W6" s="2" t="s">
        <v>20</v>
      </c>
      <c r="X6" s="2" t="s">
        <v>0</v>
      </c>
      <c r="Y6" s="2"/>
      <c r="Z6" s="2"/>
      <c r="AA6" s="1"/>
    </row>
    <row r="7" spans="1:27" ht="36">
      <c r="A7" s="6">
        <v>3</v>
      </c>
      <c r="B7" s="1" t="s">
        <v>18</v>
      </c>
      <c r="C7" s="1" t="s">
        <v>17</v>
      </c>
      <c r="D7" s="1" t="s">
        <v>16</v>
      </c>
      <c r="E7" s="3" t="s">
        <v>30</v>
      </c>
      <c r="F7" s="3" t="s">
        <v>38</v>
      </c>
      <c r="G7" s="5" t="str">
        <f>IF(J7="","",IF(MOD(MID(J7,17,1),2),"男","女"))</f>
        <v>男</v>
      </c>
      <c r="H7" s="1" t="s">
        <v>12</v>
      </c>
      <c r="I7" s="4" t="str">
        <f>TEXT(MID(J7,7,6),"0000-00")</f>
        <v>******</v>
      </c>
      <c r="J7" s="3" t="s">
        <v>37</v>
      </c>
      <c r="K7" s="1" t="s">
        <v>27</v>
      </c>
      <c r="L7" s="7" t="s">
        <v>36</v>
      </c>
      <c r="M7" s="1" t="s">
        <v>35</v>
      </c>
      <c r="N7" s="1" t="s">
        <v>34</v>
      </c>
      <c r="O7" s="3" t="s">
        <v>33</v>
      </c>
      <c r="P7" s="3" t="s">
        <v>32</v>
      </c>
      <c r="Q7" s="3" t="s">
        <v>31</v>
      </c>
      <c r="R7" s="3" t="s">
        <v>21</v>
      </c>
      <c r="S7" s="3" t="s">
        <v>21</v>
      </c>
      <c r="T7" s="3" t="s">
        <v>2</v>
      </c>
      <c r="U7" s="2" t="s">
        <v>1</v>
      </c>
      <c r="V7" s="2" t="s">
        <v>0</v>
      </c>
      <c r="W7" s="2" t="s">
        <v>0</v>
      </c>
      <c r="X7" s="2" t="s">
        <v>0</v>
      </c>
      <c r="Y7" s="2"/>
      <c r="Z7" s="2"/>
      <c r="AA7" s="1"/>
    </row>
    <row r="8" spans="1:27" ht="36">
      <c r="A8" s="6">
        <v>4</v>
      </c>
      <c r="B8" s="1" t="s">
        <v>18</v>
      </c>
      <c r="C8" s="1" t="s">
        <v>17</v>
      </c>
      <c r="D8" s="1" t="s">
        <v>16</v>
      </c>
      <c r="E8" s="3" t="s">
        <v>30</v>
      </c>
      <c r="F8" s="3" t="s">
        <v>29</v>
      </c>
      <c r="G8" s="5" t="s">
        <v>13</v>
      </c>
      <c r="H8" s="8" t="s">
        <v>12</v>
      </c>
      <c r="I8" s="4" t="str">
        <f>TEXT(MID(J8,7,6),"0000-00")</f>
        <v>******</v>
      </c>
      <c r="J8" s="3" t="s">
        <v>28</v>
      </c>
      <c r="K8" s="1" t="s">
        <v>27</v>
      </c>
      <c r="L8" s="7" t="s">
        <v>26</v>
      </c>
      <c r="M8" s="1" t="s">
        <v>25</v>
      </c>
      <c r="N8" s="1" t="s">
        <v>24</v>
      </c>
      <c r="O8" s="3" t="s">
        <v>23</v>
      </c>
      <c r="P8" s="3" t="s">
        <v>22</v>
      </c>
      <c r="Q8" s="3" t="s">
        <v>22</v>
      </c>
      <c r="R8" s="3" t="s">
        <v>21</v>
      </c>
      <c r="S8" s="3" t="s">
        <v>21</v>
      </c>
      <c r="T8" s="3" t="s">
        <v>2</v>
      </c>
      <c r="U8" s="2" t="s">
        <v>1</v>
      </c>
      <c r="V8" s="2" t="s">
        <v>20</v>
      </c>
      <c r="W8" s="2" t="s">
        <v>20</v>
      </c>
      <c r="X8" s="2" t="s">
        <v>0</v>
      </c>
      <c r="Y8" s="2"/>
      <c r="Z8" s="2"/>
      <c r="AA8" s="1" t="s">
        <v>19</v>
      </c>
    </row>
    <row r="9" spans="1:27" ht="36">
      <c r="A9" s="6">
        <v>5</v>
      </c>
      <c r="B9" s="1" t="s">
        <v>18</v>
      </c>
      <c r="C9" s="1" t="s">
        <v>17</v>
      </c>
      <c r="D9" s="1" t="s">
        <v>16</v>
      </c>
      <c r="E9" s="3" t="s">
        <v>15</v>
      </c>
      <c r="F9" s="3" t="s">
        <v>14</v>
      </c>
      <c r="G9" s="5" t="s">
        <v>13</v>
      </c>
      <c r="H9" s="1" t="s">
        <v>12</v>
      </c>
      <c r="I9" s="4" t="str">
        <f>TEXT(MID(J9,7,6),"0000-00")</f>
        <v>******</v>
      </c>
      <c r="J9" s="3" t="s">
        <v>11</v>
      </c>
      <c r="K9" s="1" t="s">
        <v>10</v>
      </c>
      <c r="L9" s="3" t="s">
        <v>9</v>
      </c>
      <c r="M9" s="1" t="s">
        <v>8</v>
      </c>
      <c r="N9" s="3" t="s">
        <v>7</v>
      </c>
      <c r="O9" s="3" t="s">
        <v>6</v>
      </c>
      <c r="P9" s="3" t="s">
        <v>5</v>
      </c>
      <c r="Q9" s="3" t="s">
        <v>4</v>
      </c>
      <c r="R9" s="3" t="s">
        <v>3</v>
      </c>
      <c r="S9" s="3" t="s">
        <v>3</v>
      </c>
      <c r="T9" s="3" t="s">
        <v>2</v>
      </c>
      <c r="U9" s="2" t="s">
        <v>1</v>
      </c>
      <c r="V9" s="2" t="s">
        <v>0</v>
      </c>
      <c r="W9" s="2" t="s">
        <v>0</v>
      </c>
      <c r="X9" s="2" t="s">
        <v>0</v>
      </c>
      <c r="Y9" s="2"/>
      <c r="Z9" s="2"/>
      <c r="AA9" s="1"/>
    </row>
  </sheetData>
  <mergeCells count="5">
    <mergeCell ref="A1:C1"/>
    <mergeCell ref="A2:AA2"/>
    <mergeCell ref="A3:O3"/>
    <mergeCell ref="P3:R3"/>
    <mergeCell ref="T3:AA3"/>
  </mergeCells>
  <phoneticPr fontId="2" type="noConversion"/>
  <dataValidations count="12">
    <dataValidation type="list" allowBlank="1" showInputMessage="1" showErrorMessage="1" sqref="Z5:Z8">
      <formula1>#REF!</formula1>
    </dataValidation>
    <dataValidation type="list" allowBlank="1" showInputMessage="1" showErrorMessage="1" sqref="X5:X8">
      <formula1>#REF!</formula1>
    </dataValidation>
    <dataValidation type="list" allowBlank="1" showInputMessage="1" showErrorMessage="1" sqref="W5:W8">
      <formula1>#REF!</formula1>
    </dataValidation>
    <dataValidation type="list" allowBlank="1" showInputMessage="1" showErrorMessage="1" sqref="V5:V8">
      <formula1>#REF!</formula1>
    </dataValidation>
    <dataValidation type="list" allowBlank="1" showInputMessage="1" showErrorMessage="1" sqref="T5:T8">
      <formula1>#REF!</formula1>
    </dataValidation>
    <dataValidation type="list" allowBlank="1" showInputMessage="1" showErrorMessage="1" sqref="S5:S8">
      <formula1>#REF!</formula1>
    </dataValidation>
    <dataValidation type="list" allowBlank="1" showInputMessage="1" showErrorMessage="1" sqref="R5:R8">
      <formula1>#REF!</formula1>
    </dataValidation>
    <dataValidation type="list" allowBlank="1" showInputMessage="1" showErrorMessage="1" sqref="K5:K8">
      <formula1>#REF!</formula1>
    </dataValidation>
    <dataValidation type="list" allowBlank="1" showInputMessage="1" showErrorMessage="1" sqref="D5:D8">
      <formula1>#REF!</formula1>
    </dataValidation>
    <dataValidation type="list" allowBlank="1" showInputMessage="1" showErrorMessage="1" sqref="C5:C8">
      <formula1>#REF!</formula1>
    </dataValidation>
    <dataValidation type="list" allowBlank="1" showInputMessage="1" showErrorMessage="1" sqref="B5:B8">
      <formula1>#REF!</formula1>
    </dataValidation>
    <dataValidation allowBlank="1" showInputMessage="1" showErrorMessage="1" sqref="A4 E4:J4 N4:Q4 U4 Y4 AA4 N8:P8 H6:H8 U6:U9 AA6:AA8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演示人</dc:creator>
  <cp:lastModifiedBy>演示人</cp:lastModifiedBy>
  <dcterms:created xsi:type="dcterms:W3CDTF">2025-06-30T09:04:48Z</dcterms:created>
  <dcterms:modified xsi:type="dcterms:W3CDTF">2025-06-30T09:07:11Z</dcterms:modified>
</cp:coreProperties>
</file>